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4895" windowHeight="9090"/>
  </bookViews>
  <sheets>
    <sheet name="4metawt-vol" sheetId="1" r:id="rId1"/>
  </sheets>
  <definedNames>
    <definedName name="RESD">'4metawt-vol'!$A$22:$A$22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L23" i="1" l="1"/>
  <c r="A28" i="1"/>
  <c r="B28" i="1"/>
  <c r="C28" i="1"/>
  <c r="D28" i="1"/>
  <c r="E28" i="1"/>
  <c r="F28" i="1"/>
  <c r="G28" i="1"/>
  <c r="H28" i="1"/>
  <c r="I28" i="1"/>
  <c r="J28" i="1"/>
  <c r="K28" i="1"/>
  <c r="L28" i="1"/>
  <c r="B29" i="1"/>
  <c r="C29" i="1"/>
  <c r="D29" i="1"/>
  <c r="E29" i="1"/>
  <c r="F29" i="1"/>
  <c r="G29" i="1"/>
  <c r="H29" i="1"/>
  <c r="I29" i="1"/>
  <c r="J29" i="1"/>
  <c r="K29" i="1"/>
  <c r="L29" i="1"/>
  <c r="B30" i="1"/>
  <c r="E30" i="1"/>
  <c r="G30" i="1"/>
  <c r="H30" i="1"/>
  <c r="I30" i="1"/>
  <c r="K30" i="1"/>
  <c r="L35" i="1"/>
  <c r="A40" i="1"/>
  <c r="B40" i="1"/>
  <c r="C40" i="1"/>
  <c r="D40" i="1"/>
  <c r="E40" i="1"/>
  <c r="F40" i="1"/>
  <c r="G40" i="1"/>
  <c r="H40" i="1"/>
  <c r="I40" i="1"/>
  <c r="J40" i="1"/>
  <c r="K40" i="1"/>
  <c r="L40" i="1"/>
  <c r="B41" i="1"/>
  <c r="C41" i="1"/>
  <c r="C42" i="1"/>
  <c r="D41" i="1"/>
  <c r="D42" i="1"/>
  <c r="E41" i="1"/>
  <c r="F41" i="1"/>
  <c r="G41" i="1"/>
  <c r="G42" i="1"/>
  <c r="H41" i="1"/>
  <c r="H42" i="1"/>
  <c r="I41" i="1"/>
  <c r="J41" i="1"/>
  <c r="K41" i="1"/>
  <c r="K42" i="1"/>
  <c r="L41" i="1"/>
  <c r="E42" i="1"/>
  <c r="J42" i="1"/>
  <c r="B42" i="1"/>
  <c r="L42" i="1"/>
  <c r="I42" i="1"/>
  <c r="D30" i="1"/>
  <c r="C30" i="1"/>
  <c r="L30" i="1"/>
  <c r="F42" i="1"/>
  <c r="J30" i="1"/>
  <c r="F30" i="1"/>
</calcChain>
</file>

<file path=xl/sharedStrings.xml><?xml version="1.0" encoding="utf-8"?>
<sst xmlns="http://schemas.openxmlformats.org/spreadsheetml/2006/main" count="99" uniqueCount="44">
  <si>
    <t>PROGRAM DOCUMENTATION</t>
  </si>
  <si>
    <t>Enter mineral names, weight or volume fractions, and densities  in Input Parameters.</t>
  </si>
  <si>
    <t>Read answers in Calculated Model Results</t>
  </si>
  <si>
    <t>INPUT PARAMETERS - Weight Fraction to Volume</t>
  </si>
  <si>
    <t xml:space="preserve"> </t>
  </si>
  <si>
    <t>Min1</t>
  </si>
  <si>
    <t>Min2</t>
  </si>
  <si>
    <t>Min3</t>
  </si>
  <si>
    <t>Min4</t>
  </si>
  <si>
    <t>Min5</t>
  </si>
  <si>
    <t>Min6</t>
  </si>
  <si>
    <t>Min7</t>
  </si>
  <si>
    <t>Min8</t>
  </si>
  <si>
    <t>Min9</t>
  </si>
  <si>
    <t>Min10</t>
  </si>
  <si>
    <t>Rock</t>
  </si>
  <si>
    <t>Name</t>
  </si>
  <si>
    <t>QTZ</t>
  </si>
  <si>
    <t>FELD</t>
  </si>
  <si>
    <t>DOL</t>
  </si>
  <si>
    <t>CLAY</t>
  </si>
  <si>
    <t>-</t>
  </si>
  <si>
    <t>TOTL</t>
  </si>
  <si>
    <t>Weight Frac</t>
  </si>
  <si>
    <t>Density</t>
  </si>
  <si>
    <t>CALCULATED MODEL RESULTS</t>
  </si>
  <si>
    <t>VOL cc</t>
  </si>
  <si>
    <t>VOL frac</t>
  </si>
  <si>
    <t>INPUT PARAMETERS - Volume Fraction to Weight</t>
  </si>
  <si>
    <t>Volume Frac</t>
  </si>
  <si>
    <t>WT gm</t>
  </si>
  <si>
    <t xml:space="preserve">         CONVERT WEIGHT to VOLUME and VOLUME to WEIGHT FRACTION</t>
  </si>
  <si>
    <t xml:space="preserve">                       A Knowledge Based System For Formation Evaluation     </t>
  </si>
  <si>
    <t xml:space="preserve">                      META/LOG "WT-VOL"</t>
  </si>
  <si>
    <t>c. E. R. Crain, P.Eng. 2018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</si>
  <si>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</si>
  <si>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</si>
  <si>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</si>
  <si>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</si>
  <si>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</si>
  <si>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</si>
  <si>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</si>
  <si>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</si>
  <si>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>Read Terms of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</si>
</sst>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  <family val="1"/>
    </font>
    <font>
      <b/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COUR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indexed="13"/>
      <name val="Times New Roman"/>
      <family val="1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</patternFill>
    </fill>
  </fills>
  <borders count="18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4">
    <xf numFmtId="0" fontId="0" fillId="0" borderId="0" xfId="0" applyAlignment="1"/>
    <xf numFmtId="0" fontId="1" fillId="0" borderId="1" xfId="0" applyFont="1" applyBorder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164" fontId="2" fillId="0" borderId="0" xfId="0" applyNumberFormat="1" applyFont="1" applyAlignment="1"/>
    <xf numFmtId="0" fontId="2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2" fontId="7" fillId="2" borderId="1" xfId="0" applyNumberFormat="1" applyFont="1" applyFill="1" applyBorder="1" applyAlignment="1"/>
    <xf numFmtId="2" fontId="8" fillId="3" borderId="1" xfId="0" applyNumberFormat="1" applyFont="1" applyFill="1" applyBorder="1" applyAlignment="1"/>
    <xf numFmtId="0" fontId="11" fillId="3" borderId="0" xfId="0" applyNumberFormat="1" applyFont="1" applyFill="1" applyAlignment="1"/>
    <xf numFmtId="0" fontId="11" fillId="3" borderId="0" xfId="0" applyFont="1" applyFill="1" applyAlignment="1"/>
    <xf numFmtId="2" fontId="12" fillId="3" borderId="0" xfId="0" applyNumberFormat="1" applyFont="1" applyFill="1" applyAlignment="1"/>
    <xf numFmtId="2" fontId="13" fillId="3" borderId="0" xfId="0" applyNumberFormat="1" applyFont="1" applyFill="1" applyAlignment="1"/>
    <xf numFmtId="0" fontId="14" fillId="3" borderId="0" xfId="0" applyNumberFormat="1" applyFont="1" applyFill="1" applyAlignment="1">
      <alignment horizontal="center"/>
    </xf>
    <xf numFmtId="2" fontId="12" fillId="3" borderId="0" xfId="0" applyNumberFormat="1" applyFont="1" applyFill="1" applyBorder="1" applyAlignment="1"/>
    <xf numFmtId="2" fontId="13" fillId="3" borderId="0" xfId="0" applyNumberFormat="1" applyFont="1" applyFill="1" applyBorder="1" applyAlignment="1"/>
    <xf numFmtId="2" fontId="13" fillId="3" borderId="2" xfId="0" applyNumberFormat="1" applyFont="1" applyFill="1" applyBorder="1" applyAlignment="1"/>
    <xf numFmtId="0" fontId="1" fillId="0" borderId="0" xfId="0" applyFont="1" applyBorder="1" applyAlignment="1"/>
    <xf numFmtId="0" fontId="19" fillId="0" borderId="3" xfId="0" applyNumberFormat="1" applyFont="1" applyBorder="1" applyAlignment="1"/>
    <xf numFmtId="0" fontId="19" fillId="0" borderId="0" xfId="0" applyNumberFormat="1" applyFont="1" applyAlignment="1"/>
    <xf numFmtId="0" fontId="19" fillId="0" borderId="4" xfId="0" applyNumberFormat="1" applyFont="1" applyBorder="1" applyAlignment="1"/>
    <xf numFmtId="0" fontId="19" fillId="0" borderId="1" xfId="0" applyNumberFormat="1" applyFont="1" applyBorder="1" applyAlignment="1"/>
    <xf numFmtId="0" fontId="19" fillId="0" borderId="5" xfId="0" applyNumberFormat="1" applyFont="1" applyBorder="1" applyAlignment="1"/>
    <xf numFmtId="0" fontId="19" fillId="0" borderId="0" xfId="0" applyNumberFormat="1" applyFont="1" applyAlignment="1">
      <alignment horizontal="right"/>
    </xf>
    <xf numFmtId="2" fontId="6" fillId="4" borderId="0" xfId="0" applyNumberFormat="1" applyFont="1" applyFill="1" applyBorder="1" applyAlignment="1"/>
    <xf numFmtId="0" fontId="19" fillId="0" borderId="6" xfId="0" applyNumberFormat="1" applyFont="1" applyBorder="1" applyAlignment="1"/>
    <xf numFmtId="0" fontId="19" fillId="0" borderId="7" xfId="0" applyNumberFormat="1" applyFont="1" applyBorder="1" applyAlignment="1"/>
    <xf numFmtId="0" fontId="19" fillId="0" borderId="8" xfId="0" applyNumberFormat="1" applyFont="1" applyBorder="1" applyAlignment="1"/>
    <xf numFmtId="0" fontId="19" fillId="0" borderId="0" xfId="0" applyNumberFormat="1" applyFont="1" applyBorder="1" applyAlignment="1"/>
    <xf numFmtId="15" fontId="19" fillId="0" borderId="6" xfId="0" applyNumberFormat="1" applyFont="1" applyBorder="1" applyAlignment="1"/>
    <xf numFmtId="2" fontId="6" fillId="4" borderId="0" xfId="0" applyNumberFormat="1" applyFont="1" applyFill="1" applyAlignment="1"/>
    <xf numFmtId="0" fontId="9" fillId="3" borderId="9" xfId="0" applyNumberFormat="1" applyFont="1" applyFill="1" applyBorder="1" applyAlignment="1"/>
    <xf numFmtId="0" fontId="10" fillId="3" borderId="10" xfId="0" applyFont="1" applyFill="1" applyBorder="1" applyAlignment="1"/>
    <xf numFmtId="2" fontId="5" fillId="0" borderId="11" xfId="0" applyNumberFormat="1" applyFont="1" applyBorder="1" applyAlignment="1">
      <alignment horizontal="center"/>
    </xf>
    <xf numFmtId="0" fontId="0" fillId="0" borderId="11" xfId="0" applyBorder="1" applyAlignment="1"/>
    <xf numFmtId="0" fontId="3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10" fillId="3" borderId="10" xfId="0" applyNumberFormat="1" applyFont="1" applyFill="1" applyBorder="1" applyAlignment="1"/>
    <xf numFmtId="164" fontId="10" fillId="3" borderId="10" xfId="0" applyNumberFormat="1" applyFont="1" applyFill="1" applyBorder="1" applyAlignment="1"/>
    <xf numFmtId="1" fontId="10" fillId="3" borderId="10" xfId="0" applyNumberFormat="1" applyFont="1" applyFill="1" applyBorder="1" applyAlignment="1"/>
    <xf numFmtId="2" fontId="5" fillId="0" borderId="14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18" fillId="3" borderId="12" xfId="0" applyNumberFormat="1" applyFont="1" applyFill="1" applyBorder="1" applyAlignment="1"/>
    <xf numFmtId="2" fontId="12" fillId="3" borderId="3" xfId="0" applyNumberFormat="1" applyFont="1" applyFill="1" applyBorder="1" applyAlignment="1"/>
    <xf numFmtId="2" fontId="13" fillId="3" borderId="3" xfId="0" applyNumberFormat="1" applyFont="1" applyFill="1" applyBorder="1" applyAlignment="1"/>
    <xf numFmtId="2" fontId="6" fillId="2" borderId="13" xfId="0" applyNumberFormat="1" applyFont="1" applyFill="1" applyBorder="1" applyAlignment="1"/>
    <xf numFmtId="0" fontId="1" fillId="0" borderId="13" xfId="0" applyFont="1" applyBorder="1" applyAlignment="1"/>
    <xf numFmtId="0" fontId="1" fillId="0" borderId="3" xfId="0" applyFont="1" applyBorder="1" applyAlignment="1"/>
    <xf numFmtId="0" fontId="2" fillId="0" borderId="3" xfId="0" applyNumberFormat="1" applyFont="1" applyBorder="1" applyAlignment="1"/>
    <xf numFmtId="0" fontId="1" fillId="0" borderId="3" xfId="0" applyNumberFormat="1" applyFont="1" applyBorder="1" applyAlignment="1"/>
    <xf numFmtId="0" fontId="14" fillId="3" borderId="3" xfId="0" applyNumberFormat="1" applyFont="1" applyFill="1" applyBorder="1" applyAlignment="1">
      <alignment horizontal="center"/>
    </xf>
    <xf numFmtId="0" fontId="16" fillId="0" borderId="3" xfId="0" applyNumberFormat="1" applyFont="1" applyBorder="1" applyAlignment="1">
      <alignment horizontal="left"/>
    </xf>
    <xf numFmtId="0" fontId="15" fillId="0" borderId="3" xfId="0" applyNumberFormat="1" applyFont="1" applyBorder="1" applyAlignment="1"/>
    <xf numFmtId="2" fontId="1" fillId="0" borderId="3" xfId="0" applyNumberFormat="1" applyFont="1" applyBorder="1" applyAlignment="1"/>
    <xf numFmtId="0" fontId="0" fillId="0" borderId="3" xfId="0" applyBorder="1"/>
    <xf numFmtId="0" fontId="0" fillId="0" borderId="3" xfId="0" applyBorder="1" applyAlignment="1"/>
    <xf numFmtId="164" fontId="1" fillId="0" borderId="3" xfId="0" applyNumberFormat="1" applyFont="1" applyBorder="1" applyAlignment="1"/>
    <xf numFmtId="2" fontId="20" fillId="2" borderId="16" xfId="1" applyNumberFormat="1" applyFill="1" applyBorder="1" applyAlignment="1">
      <alignment horizontal="center"/>
    </xf>
    <xf numFmtId="2" fontId="20" fillId="2" borderId="17" xfId="1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125"/>
  <sheetViews>
    <sheetView showGridLines="0" tabSelected="1" showOutlineSymbols="0" defaultGridColor="0" colorId="15" zoomScale="120" workbookViewId="0">
      <selection activeCell="A5" sqref="A5"/>
    </sheetView>
  </sheetViews>
  <sheetFormatPr defaultColWidth="8.7109375" defaultRowHeight="12.75"/>
  <cols>
    <col min="1" max="1" width="12" bestFit="1" customWidth="1"/>
  </cols>
  <sheetData>
    <row r="1" spans="1:13" ht="30.75" thickTop="1">
      <c r="A1" s="5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9"/>
    </row>
    <row r="2" spans="1:13" ht="18">
      <c r="A2" s="58" t="s">
        <v>31</v>
      </c>
      <c r="B2" s="20"/>
      <c r="C2" s="20"/>
      <c r="D2" s="20"/>
      <c r="E2" s="20"/>
      <c r="F2" s="20"/>
      <c r="G2" s="20"/>
      <c r="H2" s="20"/>
      <c r="I2" s="20"/>
      <c r="J2" s="23"/>
      <c r="K2" s="23"/>
      <c r="L2" s="20"/>
      <c r="M2" s="69"/>
    </row>
    <row r="3" spans="1:13" ht="18">
      <c r="A3" s="58" t="s">
        <v>32</v>
      </c>
      <c r="B3" s="20"/>
      <c r="C3" s="20"/>
      <c r="D3" s="20"/>
      <c r="E3" s="20"/>
      <c r="F3" s="20"/>
      <c r="G3" s="20"/>
      <c r="H3" s="20"/>
      <c r="I3" s="20"/>
      <c r="J3" s="23"/>
      <c r="K3" s="23"/>
      <c r="L3" s="20"/>
      <c r="M3" s="69"/>
    </row>
    <row r="4" spans="1:13" ht="13.5" thickBot="1">
      <c r="A4" s="59"/>
      <c r="B4" s="21"/>
      <c r="C4" s="21"/>
      <c r="D4" s="21"/>
      <c r="E4" s="21"/>
      <c r="F4" s="21"/>
      <c r="G4" s="21"/>
      <c r="H4" s="21"/>
      <c r="I4" s="21"/>
      <c r="J4" s="25"/>
      <c r="K4" s="24"/>
      <c r="L4" s="21"/>
      <c r="M4" s="69"/>
    </row>
    <row r="5" spans="1:13" ht="17.25" thickTop="1" thickBot="1">
      <c r="A5" s="60" t="s">
        <v>34</v>
      </c>
      <c r="B5" s="16"/>
      <c r="C5" s="16"/>
      <c r="D5" s="16"/>
      <c r="E5" s="16"/>
      <c r="F5" s="16"/>
      <c r="G5" s="16"/>
      <c r="H5" s="16"/>
      <c r="I5" s="16"/>
      <c r="J5" s="72" t="s">
        <v>43</v>
      </c>
      <c r="K5" s="72"/>
      <c r="L5" s="73"/>
      <c r="M5" s="69"/>
    </row>
    <row r="6" spans="1:13" ht="14.25" thickTop="1" thickBot="1">
      <c r="A6" s="6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9"/>
    </row>
    <row r="7" spans="1:13" ht="14.25" thickTop="1" thickBot="1">
      <c r="A7" s="27" t="s">
        <v>35</v>
      </c>
      <c r="B7" s="28"/>
      <c r="C7" s="29" t="s">
        <v>36</v>
      </c>
      <c r="D7" s="30"/>
      <c r="E7" s="31"/>
      <c r="F7" s="27"/>
      <c r="G7" s="32" t="s">
        <v>37</v>
      </c>
      <c r="H7" s="29" t="s">
        <v>38</v>
      </c>
      <c r="I7" s="30"/>
      <c r="J7" s="31"/>
      <c r="K7" s="33"/>
      <c r="L7" s="26"/>
      <c r="M7" s="69"/>
    </row>
    <row r="8" spans="1:13" ht="14.25" thickTop="1" thickBot="1">
      <c r="A8" s="27" t="s">
        <v>39</v>
      </c>
      <c r="B8" s="28"/>
      <c r="C8" s="34" t="s">
        <v>40</v>
      </c>
      <c r="D8" s="35"/>
      <c r="E8" s="36"/>
      <c r="F8" s="37"/>
      <c r="G8" s="32" t="s">
        <v>41</v>
      </c>
      <c r="H8" s="38" t="s">
        <v>42</v>
      </c>
      <c r="I8" s="35"/>
      <c r="J8" s="31"/>
      <c r="K8" s="39"/>
      <c r="L8" s="26"/>
      <c r="M8" s="69"/>
    </row>
    <row r="9" spans="1:13" ht="13.5" thickTop="1">
      <c r="A9" s="6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9"/>
    </row>
    <row r="10" spans="1:13">
      <c r="A10" s="6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69"/>
    </row>
    <row r="11" spans="1:13">
      <c r="A11" s="62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69"/>
    </row>
    <row r="12" spans="1:13">
      <c r="A12" s="6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9"/>
    </row>
    <row r="13" spans="1:13" ht="13.5" thickBot="1">
      <c r="A13" s="6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9"/>
    </row>
    <row r="14" spans="1:13" ht="19.5" thickTop="1" thickBot="1">
      <c r="A14" s="40" t="s">
        <v>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69"/>
    </row>
    <row r="15" spans="1:13" ht="13.5" thickTop="1">
      <c r="A15" s="6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9"/>
    </row>
    <row r="16" spans="1:13">
      <c r="A16" s="63" t="s">
        <v>1</v>
      </c>
      <c r="B16" s="6"/>
      <c r="C16" s="6"/>
      <c r="D16" s="6"/>
      <c r="E16" s="6"/>
      <c r="F16" s="8"/>
      <c r="G16" s="5"/>
      <c r="H16" s="6"/>
      <c r="I16" s="6"/>
      <c r="J16" s="6"/>
      <c r="K16" s="6"/>
      <c r="L16" s="6"/>
      <c r="M16" s="62"/>
    </row>
    <row r="17" spans="1:17">
      <c r="A17" s="63" t="s">
        <v>2</v>
      </c>
      <c r="B17" s="6"/>
      <c r="C17" s="6"/>
      <c r="D17" s="6"/>
      <c r="E17" s="6"/>
      <c r="F17" s="8"/>
      <c r="G17" s="5"/>
      <c r="H17" s="6"/>
      <c r="I17" s="6"/>
      <c r="J17" s="6"/>
      <c r="K17" s="6"/>
      <c r="L17" s="6"/>
      <c r="M17" s="62"/>
    </row>
    <row r="18" spans="1:17">
      <c r="A18" s="63"/>
      <c r="B18" s="6"/>
      <c r="C18" s="6"/>
      <c r="D18" s="6"/>
      <c r="E18" s="6"/>
      <c r="F18" s="8"/>
      <c r="G18" s="8"/>
      <c r="H18" s="6"/>
      <c r="I18" s="6"/>
      <c r="J18" s="6"/>
      <c r="K18" s="6"/>
      <c r="L18" s="6"/>
      <c r="M18" s="62"/>
    </row>
    <row r="19" spans="1:17" ht="13.5" thickBot="1">
      <c r="A19" s="64"/>
      <c r="B19" s="6"/>
      <c r="C19" s="6"/>
      <c r="D19" s="6"/>
      <c r="E19" s="6"/>
      <c r="F19" s="8"/>
      <c r="G19" s="8"/>
      <c r="H19" s="6"/>
      <c r="I19" s="6"/>
      <c r="J19" s="6"/>
      <c r="K19" s="6"/>
      <c r="L19" s="6"/>
      <c r="M19" s="62"/>
    </row>
    <row r="20" spans="1:17" ht="19.5" thickTop="1" thickBot="1">
      <c r="A20" s="40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7"/>
      <c r="M20" s="62"/>
    </row>
    <row r="21" spans="1:17" ht="14.25" thickTop="1" thickBot="1">
      <c r="A21" s="65" t="s">
        <v>4</v>
      </c>
      <c r="B21" s="22" t="s">
        <v>5</v>
      </c>
      <c r="C21" s="22" t="s">
        <v>6</v>
      </c>
      <c r="D21" s="22" t="s">
        <v>7</v>
      </c>
      <c r="E21" s="22" t="s">
        <v>8</v>
      </c>
      <c r="F21" s="22" t="s">
        <v>9</v>
      </c>
      <c r="G21" s="22" t="s">
        <v>10</v>
      </c>
      <c r="H21" s="22" t="s">
        <v>11</v>
      </c>
      <c r="I21" s="22" t="s">
        <v>12</v>
      </c>
      <c r="J21" s="22" t="s">
        <v>13</v>
      </c>
      <c r="K21" s="22" t="s">
        <v>14</v>
      </c>
      <c r="L21" s="22" t="s">
        <v>15</v>
      </c>
      <c r="M21" s="70"/>
      <c r="P21" s="8"/>
      <c r="Q21" s="8"/>
    </row>
    <row r="22" spans="1:17" ht="14.25" thickTop="1" thickBot="1">
      <c r="A22" s="66" t="s">
        <v>16</v>
      </c>
      <c r="B22" s="54" t="s">
        <v>17</v>
      </c>
      <c r="C22" s="46" t="s">
        <v>18</v>
      </c>
      <c r="D22" s="46" t="s">
        <v>19</v>
      </c>
      <c r="E22" s="46" t="s">
        <v>20</v>
      </c>
      <c r="F22" s="51" t="s">
        <v>21</v>
      </c>
      <c r="G22" s="51" t="s">
        <v>21</v>
      </c>
      <c r="H22" s="51" t="s">
        <v>21</v>
      </c>
      <c r="I22" s="51" t="s">
        <v>21</v>
      </c>
      <c r="J22" s="51" t="s">
        <v>21</v>
      </c>
      <c r="K22" s="51" t="s">
        <v>21</v>
      </c>
      <c r="L22" s="15" t="s">
        <v>22</v>
      </c>
      <c r="M22" s="69"/>
      <c r="P22" s="3"/>
      <c r="Q22" s="3"/>
    </row>
    <row r="23" spans="1:17" ht="14.25" thickTop="1" thickBot="1">
      <c r="A23" s="66" t="s">
        <v>23</v>
      </c>
      <c r="B23" s="55">
        <v>0.5</v>
      </c>
      <c r="C23" s="42">
        <v>0.1</v>
      </c>
      <c r="D23" s="42">
        <v>0.35</v>
      </c>
      <c r="E23" s="42">
        <v>0.05</v>
      </c>
      <c r="F23" s="43"/>
      <c r="G23" s="44"/>
      <c r="H23" s="45"/>
      <c r="I23" s="45"/>
      <c r="J23" s="45"/>
      <c r="K23" s="43"/>
      <c r="L23" s="13">
        <f>SUM(B23:K23)</f>
        <v>1</v>
      </c>
      <c r="M23" s="69"/>
      <c r="P23" s="3"/>
      <c r="Q23" s="3"/>
    </row>
    <row r="24" spans="1:17" ht="14.25" thickTop="1" thickBot="1">
      <c r="A24" s="66" t="s">
        <v>24</v>
      </c>
      <c r="B24" s="54">
        <v>2.65</v>
      </c>
      <c r="C24" s="46">
        <v>2.65</v>
      </c>
      <c r="D24" s="46">
        <v>2.87</v>
      </c>
      <c r="E24" s="46">
        <v>2.35</v>
      </c>
      <c r="F24" s="43"/>
      <c r="G24" s="44"/>
      <c r="H24" s="45"/>
      <c r="I24" s="45"/>
      <c r="J24" s="45"/>
      <c r="K24" s="43"/>
      <c r="L24" s="15"/>
      <c r="M24" s="69"/>
      <c r="P24" s="3"/>
      <c r="Q24" s="3"/>
    </row>
    <row r="25" spans="1:17" ht="14.25" thickTop="1" thickBot="1">
      <c r="A25" s="64"/>
      <c r="B25" s="5"/>
      <c r="C25" s="5"/>
      <c r="D25" s="5"/>
      <c r="E25" s="5"/>
      <c r="F25" s="3"/>
      <c r="G25" s="3"/>
      <c r="H25" s="5"/>
      <c r="I25" s="2"/>
      <c r="J25" s="2"/>
      <c r="K25" s="2"/>
      <c r="L25" s="2"/>
      <c r="M25" s="71"/>
      <c r="N25" s="4"/>
      <c r="O25" s="3"/>
      <c r="P25" s="3"/>
      <c r="Q25" s="3"/>
    </row>
    <row r="26" spans="1:17" ht="19.5" thickTop="1" thickBot="1">
      <c r="A26" s="40" t="s">
        <v>25</v>
      </c>
      <c r="B26" s="47"/>
      <c r="C26" s="47"/>
      <c r="D26" s="47"/>
      <c r="E26" s="47"/>
      <c r="F26" s="47"/>
      <c r="G26" s="48"/>
      <c r="H26" s="48"/>
      <c r="I26" s="47"/>
      <c r="J26" s="49"/>
      <c r="K26" s="49"/>
      <c r="L26" s="49"/>
      <c r="M26" s="71"/>
      <c r="N26" s="4"/>
      <c r="O26" s="3"/>
      <c r="P26" s="3"/>
      <c r="Q26" s="3"/>
    </row>
    <row r="27" spans="1:17" ht="13.5" thickTop="1">
      <c r="A27" s="65" t="s">
        <v>4</v>
      </c>
      <c r="B27" s="22" t="s">
        <v>5</v>
      </c>
      <c r="C27" s="22" t="s">
        <v>6</v>
      </c>
      <c r="D27" s="22" t="s">
        <v>7</v>
      </c>
      <c r="E27" s="22" t="s">
        <v>8</v>
      </c>
      <c r="F27" s="22" t="s">
        <v>9</v>
      </c>
      <c r="G27" s="22" t="s">
        <v>10</v>
      </c>
      <c r="H27" s="22" t="s">
        <v>11</v>
      </c>
      <c r="I27" s="22" t="s">
        <v>12</v>
      </c>
      <c r="J27" s="22" t="s">
        <v>13</v>
      </c>
      <c r="K27" s="22" t="s">
        <v>14</v>
      </c>
      <c r="L27" s="19"/>
      <c r="M27" s="71"/>
      <c r="N27" s="4"/>
      <c r="O27" s="3"/>
      <c r="P27" s="3"/>
      <c r="Q27" s="3"/>
    </row>
    <row r="28" spans="1:17">
      <c r="A28" s="64" t="str">
        <f>RESD</f>
        <v>Name</v>
      </c>
      <c r="B28" s="5" t="str">
        <f t="shared" ref="B28:L28" si="0">B22</f>
        <v>QTZ</v>
      </c>
      <c r="C28" s="5" t="str">
        <f t="shared" si="0"/>
        <v>FELD</v>
      </c>
      <c r="D28" s="5" t="str">
        <f t="shared" si="0"/>
        <v>DOL</v>
      </c>
      <c r="E28" s="5" t="str">
        <f t="shared" si="0"/>
        <v>CLAY</v>
      </c>
      <c r="F28" s="11" t="str">
        <f t="shared" si="0"/>
        <v>-</v>
      </c>
      <c r="G28" s="11" t="str">
        <f t="shared" si="0"/>
        <v>-</v>
      </c>
      <c r="H28" s="11" t="str">
        <f t="shared" si="0"/>
        <v>-</v>
      </c>
      <c r="I28" s="11" t="str">
        <f t="shared" si="0"/>
        <v>-</v>
      </c>
      <c r="J28" s="11" t="str">
        <f t="shared" si="0"/>
        <v>-</v>
      </c>
      <c r="K28" s="11" t="str">
        <f t="shared" si="0"/>
        <v>-</v>
      </c>
      <c r="L28" s="11" t="str">
        <f t="shared" si="0"/>
        <v>TOTL</v>
      </c>
      <c r="M28" s="71"/>
      <c r="N28" s="4"/>
      <c r="O28" s="3"/>
      <c r="P28" s="3"/>
      <c r="Q28" s="3"/>
    </row>
    <row r="29" spans="1:17" ht="13.5" thickBot="1">
      <c r="A29" s="67" t="s">
        <v>26</v>
      </c>
      <c r="B29" s="14">
        <f t="shared" ref="B29:K29" si="1">IF(B24,B23/B24,0)</f>
        <v>0.18867924528301888</v>
      </c>
      <c r="C29" s="14">
        <f t="shared" si="1"/>
        <v>3.7735849056603779E-2</v>
      </c>
      <c r="D29" s="14">
        <f t="shared" si="1"/>
        <v>0.12195121951219511</v>
      </c>
      <c r="E29" s="14">
        <f t="shared" si="1"/>
        <v>2.1276595744680851E-2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3">
        <f>SUM(B29:K29)</f>
        <v>0.36964290959649859</v>
      </c>
      <c r="M29" s="71"/>
      <c r="N29" s="4"/>
      <c r="O29" s="3"/>
      <c r="P29" s="3"/>
      <c r="Q29" s="3"/>
    </row>
    <row r="30" spans="1:17" ht="14.25" thickTop="1" thickBot="1">
      <c r="A30" s="67" t="s">
        <v>27</v>
      </c>
      <c r="B30" s="56">
        <f t="shared" ref="B30:K30" si="2">B29/$L29</f>
        <v>0.51043653316380599</v>
      </c>
      <c r="C30" s="50">
        <f t="shared" si="2"/>
        <v>0.10208730663276119</v>
      </c>
      <c r="D30" s="50">
        <f t="shared" si="2"/>
        <v>0.32991629582538673</v>
      </c>
      <c r="E30" s="50">
        <f t="shared" si="2"/>
        <v>5.7559864378046201E-2</v>
      </c>
      <c r="F30" s="50">
        <f t="shared" si="2"/>
        <v>0</v>
      </c>
      <c r="G30" s="50">
        <f t="shared" si="2"/>
        <v>0</v>
      </c>
      <c r="H30" s="50">
        <f t="shared" si="2"/>
        <v>0</v>
      </c>
      <c r="I30" s="50">
        <f t="shared" si="2"/>
        <v>0</v>
      </c>
      <c r="J30" s="50">
        <f t="shared" si="2"/>
        <v>0</v>
      </c>
      <c r="K30" s="50">
        <f t="shared" si="2"/>
        <v>0</v>
      </c>
      <c r="L30" s="13">
        <f>SUM(B30:K30)</f>
        <v>1.0000000000000002</v>
      </c>
      <c r="M30" s="71"/>
      <c r="N30" s="4"/>
      <c r="O30" s="3"/>
      <c r="P30" s="3"/>
      <c r="Q30" s="3"/>
    </row>
    <row r="31" spans="1:17" ht="14.25" thickTop="1" thickBot="1">
      <c r="A31" s="68"/>
      <c r="B31" s="12"/>
      <c r="C31" s="7"/>
      <c r="D31" s="11"/>
      <c r="E31" s="11"/>
      <c r="F31" s="10"/>
      <c r="G31" s="10"/>
      <c r="H31" s="11"/>
      <c r="I31" s="9"/>
      <c r="J31" s="9"/>
      <c r="K31" s="9"/>
      <c r="L31" s="9"/>
      <c r="M31" s="71"/>
      <c r="N31" s="4"/>
      <c r="O31" s="3"/>
      <c r="P31" s="3"/>
      <c r="Q31" s="3"/>
    </row>
    <row r="32" spans="1:17" ht="19.5" thickTop="1" thickBot="1">
      <c r="A32" s="40" t="s">
        <v>28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71"/>
      <c r="N32" s="4"/>
      <c r="O32" s="3"/>
      <c r="P32" s="3"/>
      <c r="Q32" s="3"/>
    </row>
    <row r="33" spans="1:17" ht="14.25" thickTop="1" thickBot="1">
      <c r="A33" s="65" t="s">
        <v>4</v>
      </c>
      <c r="B33" s="22" t="s">
        <v>5</v>
      </c>
      <c r="C33" s="22" t="s">
        <v>6</v>
      </c>
      <c r="D33" s="22" t="s">
        <v>7</v>
      </c>
      <c r="E33" s="22" t="s">
        <v>8</v>
      </c>
      <c r="F33" s="22" t="s">
        <v>9</v>
      </c>
      <c r="G33" s="22" t="s">
        <v>10</v>
      </c>
      <c r="H33" s="22" t="s">
        <v>11</v>
      </c>
      <c r="I33" s="22" t="s">
        <v>12</v>
      </c>
      <c r="J33" s="22" t="s">
        <v>13</v>
      </c>
      <c r="K33" s="22" t="s">
        <v>14</v>
      </c>
      <c r="L33" s="22" t="s">
        <v>15</v>
      </c>
      <c r="M33" s="71"/>
      <c r="N33" s="4"/>
      <c r="O33" s="3"/>
      <c r="P33" s="3"/>
      <c r="Q33" s="3"/>
    </row>
    <row r="34" spans="1:17" ht="14.25" thickTop="1" thickBot="1">
      <c r="A34" s="66" t="s">
        <v>16</v>
      </c>
      <c r="B34" s="54" t="s">
        <v>17</v>
      </c>
      <c r="C34" s="46" t="s">
        <v>18</v>
      </c>
      <c r="D34" s="46" t="s">
        <v>19</v>
      </c>
      <c r="E34" s="46" t="s">
        <v>20</v>
      </c>
      <c r="F34" s="51" t="s">
        <v>21</v>
      </c>
      <c r="G34" s="51" t="s">
        <v>21</v>
      </c>
      <c r="H34" s="51" t="s">
        <v>21</v>
      </c>
      <c r="I34" s="51" t="s">
        <v>21</v>
      </c>
      <c r="J34" s="51" t="s">
        <v>21</v>
      </c>
      <c r="K34" s="51" t="s">
        <v>21</v>
      </c>
      <c r="L34" s="15" t="s">
        <v>22</v>
      </c>
      <c r="M34" s="71"/>
      <c r="N34" s="4"/>
      <c r="O34" s="3"/>
      <c r="P34" s="3"/>
      <c r="Q34" s="3"/>
    </row>
    <row r="35" spans="1:17" ht="14.25" thickTop="1" thickBot="1">
      <c r="A35" s="66" t="s">
        <v>29</v>
      </c>
      <c r="B35" s="55">
        <v>0.51043653316380599</v>
      </c>
      <c r="C35" s="42">
        <v>0.10208730663276119</v>
      </c>
      <c r="D35" s="42">
        <v>0.32991629582538673</v>
      </c>
      <c r="E35" s="42">
        <v>5.7559864378046201E-2</v>
      </c>
      <c r="F35" s="43"/>
      <c r="G35" s="52"/>
      <c r="H35" s="52"/>
      <c r="I35" s="53"/>
      <c r="J35" s="53"/>
      <c r="K35" s="43"/>
      <c r="L35" s="13">
        <f>SUM(B35:K35)</f>
        <v>1.0000000000000002</v>
      </c>
      <c r="M35" s="71"/>
      <c r="N35" s="4"/>
      <c r="O35" s="3"/>
      <c r="P35" s="3"/>
      <c r="Q35" s="3"/>
    </row>
    <row r="36" spans="1:17" ht="14.25" thickTop="1" thickBot="1">
      <c r="A36" s="66" t="s">
        <v>24</v>
      </c>
      <c r="B36" s="54">
        <v>2.65</v>
      </c>
      <c r="C36" s="46">
        <v>2.65</v>
      </c>
      <c r="D36" s="46">
        <v>2.87</v>
      </c>
      <c r="E36" s="46">
        <v>2.35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15"/>
      <c r="M36" s="71"/>
      <c r="N36" s="4"/>
      <c r="O36" s="3"/>
      <c r="P36" s="3"/>
      <c r="Q36" s="3"/>
    </row>
    <row r="37" spans="1:17" ht="14.25" thickTop="1" thickBot="1">
      <c r="A37" s="64"/>
      <c r="B37" s="5"/>
      <c r="C37" s="5"/>
      <c r="D37" s="5"/>
      <c r="E37" s="5"/>
      <c r="F37" s="3"/>
      <c r="G37" s="3"/>
      <c r="H37" s="5"/>
      <c r="I37" s="2"/>
      <c r="J37" s="2"/>
      <c r="L37" s="2"/>
      <c r="M37" s="71"/>
      <c r="N37" s="4"/>
      <c r="O37" s="3"/>
      <c r="P37" s="3"/>
      <c r="Q37" s="3"/>
    </row>
    <row r="38" spans="1:17" ht="19.5" thickTop="1" thickBot="1">
      <c r="A38" s="40" t="s">
        <v>25</v>
      </c>
      <c r="B38" s="47"/>
      <c r="C38" s="47"/>
      <c r="D38" s="47"/>
      <c r="E38" s="47"/>
      <c r="F38" s="47"/>
      <c r="G38" s="48"/>
      <c r="H38" s="48"/>
      <c r="I38" s="47"/>
      <c r="J38" s="49"/>
      <c r="K38" s="49"/>
      <c r="L38" s="49"/>
      <c r="M38" s="71"/>
      <c r="N38" s="4"/>
      <c r="O38" s="3"/>
      <c r="P38" s="3"/>
      <c r="Q38" s="3"/>
    </row>
    <row r="39" spans="1:17" ht="13.5" thickTop="1">
      <c r="A39" s="65" t="s">
        <v>4</v>
      </c>
      <c r="B39" s="22" t="s">
        <v>5</v>
      </c>
      <c r="C39" s="22" t="s">
        <v>6</v>
      </c>
      <c r="D39" s="22" t="s">
        <v>7</v>
      </c>
      <c r="E39" s="22" t="s">
        <v>8</v>
      </c>
      <c r="F39" s="22" t="s">
        <v>9</v>
      </c>
      <c r="G39" s="22" t="s">
        <v>10</v>
      </c>
      <c r="H39" s="22" t="s">
        <v>11</v>
      </c>
      <c r="I39" s="22" t="s">
        <v>12</v>
      </c>
      <c r="J39" s="22" t="s">
        <v>13</v>
      </c>
      <c r="K39" s="22" t="s">
        <v>14</v>
      </c>
      <c r="L39" s="18" t="s">
        <v>15</v>
      </c>
      <c r="M39" s="71"/>
      <c r="N39" s="4"/>
      <c r="O39" s="3"/>
      <c r="P39" s="3"/>
      <c r="Q39" s="3"/>
    </row>
    <row r="40" spans="1:17">
      <c r="A40" s="64" t="str">
        <f t="shared" ref="A40:L40" si="3">A34</f>
        <v>Name</v>
      </c>
      <c r="B40" s="5" t="str">
        <f t="shared" si="3"/>
        <v>QTZ</v>
      </c>
      <c r="C40" s="5" t="str">
        <f t="shared" si="3"/>
        <v>FELD</v>
      </c>
      <c r="D40" s="5" t="str">
        <f t="shared" si="3"/>
        <v>DOL</v>
      </c>
      <c r="E40" s="5" t="str">
        <f t="shared" si="3"/>
        <v>CLAY</v>
      </c>
      <c r="F40" s="11" t="str">
        <f t="shared" si="3"/>
        <v>-</v>
      </c>
      <c r="G40" s="11" t="str">
        <f t="shared" si="3"/>
        <v>-</v>
      </c>
      <c r="H40" s="11" t="str">
        <f t="shared" si="3"/>
        <v>-</v>
      </c>
      <c r="I40" s="11" t="str">
        <f t="shared" si="3"/>
        <v>-</v>
      </c>
      <c r="J40" s="11" t="str">
        <f t="shared" si="3"/>
        <v>-</v>
      </c>
      <c r="K40" s="11" t="str">
        <f t="shared" si="3"/>
        <v>-</v>
      </c>
      <c r="L40" s="5" t="str">
        <f t="shared" si="3"/>
        <v>TOTL</v>
      </c>
      <c r="M40" s="71"/>
      <c r="N40" s="4"/>
      <c r="O40" s="3"/>
      <c r="P40" s="3"/>
      <c r="Q40" s="3"/>
    </row>
    <row r="41" spans="1:17" ht="13.5" thickBot="1">
      <c r="A41" s="67" t="s">
        <v>30</v>
      </c>
      <c r="B41" s="14">
        <f t="shared" ref="B41:K41" si="4">B35*B36</f>
        <v>1.3526568128840859</v>
      </c>
      <c r="C41" s="14">
        <f t="shared" si="4"/>
        <v>0.27053136257681715</v>
      </c>
      <c r="D41" s="14">
        <f t="shared" si="4"/>
        <v>0.94685976901885993</v>
      </c>
      <c r="E41" s="14">
        <f t="shared" si="4"/>
        <v>0.13526568128840857</v>
      </c>
      <c r="F41" s="14">
        <f t="shared" si="4"/>
        <v>0</v>
      </c>
      <c r="G41" s="14">
        <f t="shared" si="4"/>
        <v>0</v>
      </c>
      <c r="H41" s="14">
        <f t="shared" si="4"/>
        <v>0</v>
      </c>
      <c r="I41" s="14">
        <f t="shared" si="4"/>
        <v>0</v>
      </c>
      <c r="J41" s="14">
        <f t="shared" si="4"/>
        <v>0</v>
      </c>
      <c r="K41" s="14">
        <f t="shared" si="4"/>
        <v>0</v>
      </c>
      <c r="L41" s="13">
        <f>SUM(B41:K41)</f>
        <v>2.7053136257681718</v>
      </c>
      <c r="M41" s="71"/>
      <c r="N41" s="4"/>
      <c r="O41" s="3"/>
      <c r="P41" s="3"/>
      <c r="Q41" s="3"/>
    </row>
    <row r="42" spans="1:17" ht="14.25" thickTop="1" thickBot="1">
      <c r="A42" s="66" t="s">
        <v>23</v>
      </c>
      <c r="B42" s="56">
        <f t="shared" ref="B42:K42" si="5">B41/$L41</f>
        <v>0.5</v>
      </c>
      <c r="C42" s="50">
        <f t="shared" si="5"/>
        <v>9.9999999999999992E-2</v>
      </c>
      <c r="D42" s="50">
        <f t="shared" si="5"/>
        <v>0.34999999999999992</v>
      </c>
      <c r="E42" s="50">
        <f t="shared" si="5"/>
        <v>4.9999999999999996E-2</v>
      </c>
      <c r="F42" s="50">
        <f t="shared" si="5"/>
        <v>0</v>
      </c>
      <c r="G42" s="50">
        <f t="shared" si="5"/>
        <v>0</v>
      </c>
      <c r="H42" s="50">
        <f t="shared" si="5"/>
        <v>0</v>
      </c>
      <c r="I42" s="50">
        <f t="shared" si="5"/>
        <v>0</v>
      </c>
      <c r="J42" s="50">
        <f t="shared" si="5"/>
        <v>0</v>
      </c>
      <c r="K42" s="50">
        <f t="shared" si="5"/>
        <v>0</v>
      </c>
      <c r="L42" s="13">
        <f>SUM(B42:K42)</f>
        <v>1</v>
      </c>
      <c r="M42" s="71"/>
      <c r="N42" s="4"/>
      <c r="O42" s="3"/>
      <c r="P42" s="3"/>
      <c r="Q42" s="3"/>
    </row>
    <row r="43" spans="1:17" ht="14.25" thickTop="1" thickBot="1">
      <c r="A43" s="68"/>
      <c r="B43" s="12"/>
      <c r="C43" s="7"/>
      <c r="D43" s="11"/>
      <c r="E43" s="11"/>
      <c r="F43" s="10"/>
      <c r="G43" s="10"/>
      <c r="H43" s="11"/>
      <c r="I43" s="9"/>
      <c r="J43" s="9"/>
      <c r="K43" s="9"/>
      <c r="L43" s="9"/>
      <c r="M43" s="71"/>
      <c r="N43" s="4"/>
      <c r="O43" s="3"/>
      <c r="P43" s="3"/>
      <c r="Q43" s="3"/>
    </row>
    <row r="44" spans="1:17" ht="19.5" thickTop="1" thickBot="1">
      <c r="A44" s="40"/>
      <c r="B44" s="47"/>
      <c r="C44" s="47"/>
      <c r="D44" s="47"/>
      <c r="E44" s="47"/>
      <c r="F44" s="47"/>
      <c r="G44" s="48"/>
      <c r="H44" s="48"/>
      <c r="I44" s="47"/>
      <c r="J44" s="49"/>
      <c r="K44" s="49"/>
      <c r="L44" s="49"/>
      <c r="M44" s="71"/>
      <c r="N44" s="4"/>
      <c r="O44" s="3"/>
      <c r="P44" s="3"/>
      <c r="Q44" s="3"/>
    </row>
    <row r="45" spans="1:17" ht="13.5" thickTop="1">
      <c r="B45" s="5"/>
      <c r="C45" s="5"/>
      <c r="D45" s="5"/>
      <c r="E45" s="5"/>
      <c r="F45" s="3"/>
      <c r="G45" s="3"/>
      <c r="H45" s="5"/>
      <c r="I45" s="2"/>
      <c r="J45" s="2"/>
      <c r="K45" s="2"/>
      <c r="L45" s="2"/>
      <c r="M45" s="3"/>
      <c r="N45" s="4"/>
      <c r="O45" s="3"/>
      <c r="P45" s="3"/>
      <c r="Q45" s="3"/>
    </row>
    <row r="46" spans="1:17">
      <c r="B46" s="5"/>
      <c r="C46" s="5"/>
      <c r="D46" s="5"/>
      <c r="E46" s="5"/>
      <c r="F46" s="3"/>
      <c r="G46" s="3"/>
      <c r="H46" s="5"/>
      <c r="I46" s="2"/>
      <c r="J46" s="2"/>
      <c r="K46" s="2"/>
      <c r="L46" s="2"/>
      <c r="M46" s="3"/>
      <c r="N46" s="4"/>
      <c r="O46" s="3"/>
      <c r="P46" s="3"/>
      <c r="Q46" s="3"/>
    </row>
    <row r="47" spans="1:17">
      <c r="B47" s="5"/>
      <c r="C47" s="5"/>
      <c r="D47" s="5"/>
      <c r="E47" s="5"/>
      <c r="F47" s="3"/>
      <c r="G47" s="3"/>
      <c r="H47" s="5"/>
      <c r="I47" s="2"/>
      <c r="J47" s="2"/>
      <c r="K47" s="2"/>
      <c r="L47" s="2"/>
      <c r="M47" s="3"/>
      <c r="N47" s="4"/>
      <c r="O47" s="3"/>
      <c r="P47" s="3"/>
      <c r="Q47" s="3"/>
    </row>
    <row r="48" spans="1:17">
      <c r="B48" s="6"/>
      <c r="C48" s="6"/>
      <c r="D48" s="6"/>
      <c r="E48" s="5"/>
      <c r="F48" s="3"/>
      <c r="G48" s="3"/>
      <c r="H48" s="6"/>
      <c r="I48" s="2"/>
      <c r="J48" s="6"/>
      <c r="K48" s="6"/>
      <c r="L48" s="6"/>
      <c r="M48" s="6"/>
      <c r="N48" s="6"/>
      <c r="O48" s="6"/>
      <c r="P48" s="6"/>
      <c r="Q48" s="6"/>
    </row>
    <row r="49" spans="1:17">
      <c r="B49" s="6"/>
      <c r="C49" s="6"/>
      <c r="D49" s="6"/>
      <c r="E49" s="5"/>
      <c r="F49" s="3"/>
      <c r="G49" s="3"/>
      <c r="H49" s="6"/>
      <c r="I49" s="2"/>
      <c r="J49" s="6"/>
      <c r="K49" s="6"/>
      <c r="L49" s="6"/>
      <c r="M49" s="6"/>
      <c r="N49" s="6"/>
      <c r="O49" s="6"/>
      <c r="P49" s="6"/>
      <c r="Q49" s="6"/>
    </row>
    <row r="50" spans="1:17">
      <c r="B50" s="6"/>
      <c r="C50" s="6"/>
      <c r="D50" s="6"/>
      <c r="E50" s="5"/>
      <c r="F50" s="3"/>
      <c r="G50" s="3"/>
      <c r="H50" s="6"/>
      <c r="I50" s="2"/>
      <c r="J50" s="6"/>
      <c r="K50" s="6"/>
      <c r="L50" s="6"/>
      <c r="M50" s="6"/>
      <c r="N50" s="6"/>
      <c r="O50" s="6"/>
      <c r="P50" s="6"/>
      <c r="Q50" s="6"/>
    </row>
    <row r="51" spans="1:17">
      <c r="B51" s="5"/>
      <c r="C51" s="8"/>
      <c r="D51" s="8"/>
      <c r="E51" s="8"/>
      <c r="F51" s="8"/>
      <c r="G51" s="8"/>
      <c r="H51" s="8"/>
      <c r="I51" s="8"/>
      <c r="J51" s="5"/>
      <c r="K51" s="8"/>
      <c r="L51" s="8"/>
      <c r="M51" s="8"/>
      <c r="N51" s="8"/>
      <c r="O51" s="8"/>
      <c r="P51" s="6"/>
      <c r="Q51" s="6"/>
    </row>
    <row r="52" spans="1:17">
      <c r="B52" s="8"/>
      <c r="C52" s="8"/>
      <c r="D52" s="8"/>
      <c r="E52" s="8"/>
      <c r="F52" s="8"/>
      <c r="G52" s="8"/>
      <c r="H52" s="8"/>
      <c r="I52" s="8"/>
      <c r="J52" s="5"/>
      <c r="K52" s="8"/>
      <c r="L52" s="8"/>
      <c r="M52" s="8"/>
      <c r="N52" s="8"/>
      <c r="O52" s="8"/>
      <c r="P52" s="6"/>
      <c r="Q52" s="6"/>
    </row>
    <row r="53" spans="1:17">
      <c r="B53" s="5"/>
      <c r="C53" s="5"/>
      <c r="D53" s="5"/>
      <c r="E53" s="5"/>
      <c r="F53" s="3"/>
      <c r="G53" s="3"/>
      <c r="H53" s="5"/>
      <c r="I53" s="2"/>
      <c r="J53" s="2"/>
      <c r="K53" s="2"/>
      <c r="L53" s="2"/>
      <c r="M53" s="3"/>
      <c r="N53" s="4"/>
      <c r="O53" s="6"/>
      <c r="P53" s="6"/>
      <c r="Q53" s="6"/>
    </row>
    <row r="54" spans="1:17">
      <c r="B54" s="5"/>
      <c r="C54" s="5"/>
      <c r="D54" s="5"/>
      <c r="E54" s="5"/>
      <c r="F54" s="3"/>
      <c r="G54" s="3"/>
      <c r="H54" s="5"/>
      <c r="I54" s="2"/>
      <c r="J54" s="2"/>
      <c r="K54" s="2"/>
      <c r="L54" s="2"/>
      <c r="M54" s="3"/>
      <c r="N54" s="4"/>
      <c r="O54" s="6"/>
      <c r="P54" s="6"/>
      <c r="Q54" s="6"/>
    </row>
    <row r="55" spans="1:17">
      <c r="B55" s="5"/>
      <c r="C55" s="5"/>
      <c r="D55" s="5"/>
      <c r="E55" s="5"/>
      <c r="F55" s="3"/>
      <c r="G55" s="3"/>
      <c r="H55" s="5"/>
      <c r="I55" s="2"/>
      <c r="J55" s="2"/>
      <c r="K55" s="2"/>
      <c r="L55" s="2"/>
      <c r="M55" s="3"/>
      <c r="N55" s="4"/>
      <c r="O55" s="6"/>
      <c r="P55" s="6"/>
      <c r="Q55" s="6"/>
    </row>
    <row r="56" spans="1:17">
      <c r="B56" s="5"/>
      <c r="C56" s="5"/>
      <c r="D56" s="5"/>
      <c r="E56" s="5"/>
      <c r="F56" s="3"/>
      <c r="G56" s="3"/>
      <c r="H56" s="5"/>
      <c r="I56" s="2"/>
      <c r="J56" s="2"/>
      <c r="K56" s="2"/>
      <c r="L56" s="2"/>
      <c r="M56" s="3"/>
      <c r="N56" s="4"/>
      <c r="O56" s="6"/>
      <c r="P56" s="6"/>
      <c r="Q56" s="6"/>
    </row>
    <row r="57" spans="1:17">
      <c r="B57" s="5"/>
      <c r="C57" s="5"/>
      <c r="D57" s="5"/>
      <c r="E57" s="5"/>
      <c r="F57" s="3"/>
      <c r="G57" s="3"/>
      <c r="H57" s="5"/>
      <c r="I57" s="2"/>
      <c r="J57" s="2"/>
      <c r="K57" s="2"/>
      <c r="L57" s="2"/>
      <c r="M57" s="3"/>
      <c r="N57" s="4"/>
      <c r="O57" s="6"/>
      <c r="P57" s="6"/>
      <c r="Q57" s="6"/>
    </row>
    <row r="58" spans="1:17">
      <c r="B58" s="5"/>
      <c r="C58" s="5"/>
      <c r="D58" s="5"/>
      <c r="E58" s="5"/>
      <c r="F58" s="3"/>
      <c r="G58" s="3"/>
      <c r="H58" s="5"/>
      <c r="I58" s="2"/>
      <c r="J58" s="2"/>
      <c r="K58" s="2"/>
      <c r="L58" s="2"/>
      <c r="M58" s="3"/>
      <c r="N58" s="4"/>
      <c r="O58" s="6"/>
      <c r="P58" s="6"/>
      <c r="Q58" s="6"/>
    </row>
    <row r="59" spans="1:17">
      <c r="A59" s="6"/>
      <c r="B59" s="6"/>
      <c r="C59" s="5"/>
      <c r="D59" s="5"/>
      <c r="E59" s="5"/>
      <c r="F59" s="3"/>
      <c r="G59" s="3"/>
      <c r="H59" s="5"/>
      <c r="I59" s="2"/>
      <c r="J59" s="2"/>
      <c r="K59" s="2"/>
      <c r="L59" s="2"/>
      <c r="M59" s="3"/>
      <c r="N59" s="4"/>
      <c r="O59" s="6"/>
      <c r="P59" s="6"/>
      <c r="Q59" s="6"/>
    </row>
    <row r="60" spans="1:17">
      <c r="A60" s="5"/>
      <c r="B60" s="5"/>
      <c r="C60" s="5"/>
      <c r="D60" s="5"/>
      <c r="E60" s="5"/>
      <c r="F60" s="3"/>
      <c r="G60" s="3"/>
      <c r="H60" s="5"/>
      <c r="I60" s="2"/>
      <c r="J60" s="2"/>
      <c r="K60" s="2"/>
      <c r="L60" s="2"/>
      <c r="M60" s="3"/>
      <c r="N60" s="4"/>
      <c r="O60" s="6"/>
      <c r="P60" s="6"/>
      <c r="Q60" s="6"/>
    </row>
    <row r="61" spans="1:17">
      <c r="A61" s="5"/>
      <c r="B61" s="5"/>
      <c r="C61" s="5"/>
      <c r="D61" s="5"/>
      <c r="E61" s="5"/>
      <c r="F61" s="3"/>
      <c r="G61" s="3"/>
      <c r="H61" s="5"/>
      <c r="I61" s="2"/>
      <c r="J61" s="2"/>
      <c r="K61" s="2"/>
      <c r="L61" s="2"/>
      <c r="M61" s="3"/>
      <c r="N61" s="4"/>
      <c r="O61" s="6"/>
      <c r="P61" s="6"/>
      <c r="Q61" s="6"/>
    </row>
    <row r="62" spans="1:17">
      <c r="A62" s="5"/>
      <c r="B62" s="5"/>
      <c r="C62" s="5"/>
      <c r="D62" s="5"/>
      <c r="E62" s="5"/>
      <c r="F62" s="3"/>
      <c r="G62" s="3"/>
      <c r="H62" s="5"/>
      <c r="I62" s="2"/>
      <c r="J62" s="2"/>
      <c r="K62" s="2"/>
      <c r="L62" s="2"/>
      <c r="M62" s="3"/>
      <c r="N62" s="4"/>
      <c r="O62" s="6"/>
      <c r="P62" s="6"/>
      <c r="Q62" s="6"/>
    </row>
    <row r="63" spans="1:17">
      <c r="A63" s="5"/>
      <c r="B63" s="5"/>
      <c r="C63" s="5"/>
      <c r="D63" s="5"/>
      <c r="E63" s="5"/>
      <c r="F63" s="3"/>
      <c r="G63" s="3"/>
      <c r="H63" s="5"/>
      <c r="I63" s="2"/>
      <c r="J63" s="2"/>
      <c r="K63" s="2"/>
      <c r="L63" s="2"/>
      <c r="M63" s="3"/>
      <c r="N63" s="4"/>
      <c r="O63" s="6"/>
      <c r="P63" s="6"/>
      <c r="Q63" s="6"/>
    </row>
    <row r="64" spans="1:17">
      <c r="A64" s="5"/>
      <c r="B64" s="5"/>
      <c r="C64" s="5"/>
      <c r="D64" s="5"/>
      <c r="E64" s="5"/>
      <c r="F64" s="3"/>
      <c r="G64" s="3"/>
      <c r="H64" s="5"/>
      <c r="I64" s="2"/>
      <c r="J64" s="2"/>
      <c r="K64" s="2"/>
      <c r="L64" s="2"/>
      <c r="M64" s="3"/>
      <c r="N64" s="4"/>
      <c r="O64" s="6"/>
      <c r="P64" s="6"/>
      <c r="Q64" s="6"/>
    </row>
    <row r="65" spans="1:17">
      <c r="A65" s="5"/>
      <c r="B65" s="5"/>
      <c r="C65" s="5"/>
      <c r="D65" s="5"/>
      <c r="E65" s="5"/>
      <c r="F65" s="3"/>
      <c r="G65" s="3"/>
      <c r="H65" s="5"/>
      <c r="I65" s="2"/>
      <c r="J65" s="2"/>
      <c r="K65" s="2"/>
      <c r="L65" s="2"/>
      <c r="M65" s="3"/>
      <c r="N65" s="4"/>
      <c r="O65" s="6"/>
      <c r="P65" s="6"/>
      <c r="Q65" s="6"/>
    </row>
    <row r="66" spans="1:17">
      <c r="A66" s="6"/>
      <c r="B66" s="6"/>
      <c r="C66" s="5"/>
      <c r="D66" s="5"/>
      <c r="E66" s="5"/>
      <c r="F66" s="3"/>
      <c r="G66" s="3"/>
      <c r="H66" s="5"/>
      <c r="I66" s="2"/>
      <c r="J66" s="2"/>
      <c r="K66" s="2"/>
      <c r="L66" s="2"/>
      <c r="M66" s="3"/>
      <c r="N66" s="4"/>
      <c r="O66" s="6"/>
      <c r="P66" s="6"/>
      <c r="Q66" s="6"/>
    </row>
    <row r="67" spans="1:17">
      <c r="A67" s="5"/>
      <c r="B67" s="5"/>
      <c r="C67" s="5"/>
      <c r="D67" s="5"/>
      <c r="E67" s="5"/>
      <c r="F67" s="3"/>
      <c r="G67" s="3"/>
      <c r="H67" s="5"/>
      <c r="I67" s="2"/>
      <c r="J67" s="2"/>
      <c r="K67" s="2"/>
      <c r="L67" s="2"/>
      <c r="M67" s="3"/>
      <c r="N67" s="4"/>
      <c r="O67" s="6"/>
      <c r="P67" s="6"/>
      <c r="Q67" s="6"/>
    </row>
    <row r="68" spans="1:17">
      <c r="A68" s="5"/>
      <c r="B68" s="5"/>
      <c r="C68" s="5"/>
      <c r="D68" s="5"/>
      <c r="E68" s="5"/>
      <c r="F68" s="3"/>
      <c r="G68" s="3"/>
      <c r="H68" s="5"/>
      <c r="I68" s="2"/>
      <c r="J68" s="2"/>
      <c r="K68" s="2"/>
      <c r="L68" s="2"/>
      <c r="M68" s="3"/>
      <c r="N68" s="4"/>
      <c r="O68" s="6"/>
      <c r="P68" s="6"/>
      <c r="Q68" s="6"/>
    </row>
    <row r="69" spans="1:17">
      <c r="A69" s="5"/>
      <c r="B69" s="5"/>
      <c r="C69" s="5"/>
      <c r="D69" s="5"/>
      <c r="E69" s="5"/>
      <c r="F69" s="3"/>
      <c r="G69" s="3"/>
      <c r="H69" s="5"/>
      <c r="I69" s="2"/>
      <c r="J69" s="2"/>
      <c r="K69" s="2"/>
      <c r="L69" s="2"/>
      <c r="M69" s="3"/>
      <c r="N69" s="4"/>
      <c r="O69" s="6"/>
      <c r="P69" s="6"/>
      <c r="Q69" s="6"/>
    </row>
    <row r="70" spans="1:17">
      <c r="A70" s="5"/>
      <c r="B70" s="5"/>
      <c r="C70" s="5"/>
      <c r="D70" s="5"/>
      <c r="E70" s="5"/>
      <c r="F70" s="3"/>
      <c r="G70" s="3"/>
      <c r="H70" s="5"/>
      <c r="I70" s="2"/>
      <c r="J70" s="2"/>
      <c r="K70" s="2"/>
      <c r="L70" s="2"/>
      <c r="M70" s="3"/>
      <c r="N70" s="4"/>
      <c r="O70" s="6"/>
      <c r="P70" s="6"/>
      <c r="Q70" s="6"/>
    </row>
    <row r="71" spans="1:17">
      <c r="A71" s="5"/>
      <c r="B71" s="5"/>
      <c r="C71" s="5"/>
      <c r="D71" s="5"/>
      <c r="E71" s="5"/>
      <c r="F71" s="3"/>
      <c r="G71" s="3"/>
      <c r="H71" s="5"/>
      <c r="I71" s="2"/>
      <c r="J71" s="2"/>
      <c r="K71" s="2"/>
      <c r="L71" s="2"/>
      <c r="M71" s="3"/>
      <c r="N71" s="4"/>
      <c r="O71" s="6"/>
      <c r="P71" s="6"/>
      <c r="Q71" s="6"/>
    </row>
    <row r="72" spans="1:17">
      <c r="A72" s="5"/>
      <c r="B72" s="5"/>
      <c r="C72" s="5"/>
      <c r="D72" s="5"/>
      <c r="E72" s="5"/>
      <c r="F72" s="3"/>
      <c r="G72" s="3"/>
      <c r="H72" s="5"/>
      <c r="I72" s="2"/>
      <c r="J72" s="2"/>
      <c r="K72" s="2"/>
      <c r="L72" s="2"/>
      <c r="M72" s="3"/>
      <c r="N72" s="4"/>
      <c r="O72" s="6"/>
      <c r="P72" s="6"/>
      <c r="Q72" s="6"/>
    </row>
    <row r="73" spans="1:17">
      <c r="A73" s="6"/>
      <c r="B73" s="6"/>
      <c r="C73" s="5"/>
      <c r="D73" s="5"/>
      <c r="E73" s="5"/>
      <c r="F73" s="3"/>
      <c r="G73" s="3"/>
      <c r="H73" s="5"/>
      <c r="I73" s="2"/>
      <c r="J73" s="2"/>
      <c r="K73" s="2"/>
      <c r="L73" s="2"/>
      <c r="M73" s="3"/>
      <c r="N73" s="4"/>
      <c r="O73" s="6"/>
      <c r="P73" s="6"/>
      <c r="Q73" s="6"/>
    </row>
    <row r="74" spans="1:17">
      <c r="A74" s="5"/>
      <c r="B74" s="5"/>
      <c r="C74" s="5"/>
      <c r="D74" s="5"/>
      <c r="E74" s="5"/>
      <c r="F74" s="3"/>
      <c r="G74" s="3"/>
      <c r="H74" s="5"/>
      <c r="I74" s="2"/>
      <c r="J74" s="2"/>
      <c r="K74" s="2"/>
      <c r="L74" s="2"/>
      <c r="M74" s="3"/>
      <c r="N74" s="4"/>
      <c r="O74" s="6"/>
      <c r="P74" s="6"/>
      <c r="Q74" s="6"/>
    </row>
    <row r="75" spans="1:17">
      <c r="A75" s="5"/>
      <c r="B75" s="5"/>
      <c r="C75" s="5"/>
      <c r="D75" s="5"/>
      <c r="E75" s="5"/>
      <c r="F75" s="3"/>
      <c r="G75" s="3"/>
      <c r="H75" s="5"/>
      <c r="I75" s="2"/>
      <c r="J75" s="2"/>
      <c r="K75" s="2"/>
      <c r="L75" s="2"/>
      <c r="M75" s="3"/>
      <c r="N75" s="4"/>
      <c r="O75" s="6"/>
      <c r="P75" s="6"/>
      <c r="Q75" s="6"/>
    </row>
    <row r="76" spans="1:17">
      <c r="A76" s="5"/>
      <c r="B76" s="5"/>
      <c r="C76" s="5"/>
      <c r="D76" s="5"/>
      <c r="E76" s="5"/>
      <c r="F76" s="3"/>
      <c r="G76" s="3"/>
      <c r="H76" s="5"/>
      <c r="I76" s="2"/>
      <c r="J76" s="2"/>
      <c r="K76" s="2"/>
      <c r="L76" s="2"/>
      <c r="M76" s="3"/>
      <c r="N76" s="4"/>
      <c r="O76" s="6"/>
      <c r="P76" s="6"/>
      <c r="Q76" s="6"/>
    </row>
    <row r="77" spans="1:17">
      <c r="A77" s="5"/>
      <c r="B77" s="5"/>
      <c r="C77" s="5"/>
      <c r="D77" s="5"/>
      <c r="E77" s="5"/>
      <c r="F77" s="3"/>
      <c r="G77" s="3"/>
      <c r="H77" s="5"/>
      <c r="I77" s="2"/>
      <c r="J77" s="2"/>
      <c r="K77" s="2"/>
      <c r="L77" s="2"/>
      <c r="M77" s="3"/>
      <c r="N77" s="4"/>
      <c r="O77" s="6"/>
      <c r="P77" s="6"/>
      <c r="Q77" s="6"/>
    </row>
    <row r="78" spans="1:17">
      <c r="A78" s="5"/>
      <c r="B78" s="5"/>
      <c r="C78" s="5"/>
      <c r="D78" s="5"/>
      <c r="E78" s="5"/>
      <c r="F78" s="3"/>
      <c r="G78" s="3"/>
      <c r="H78" s="5"/>
      <c r="I78" s="2"/>
      <c r="J78" s="2"/>
      <c r="K78" s="2"/>
      <c r="L78" s="2"/>
      <c r="M78" s="3"/>
      <c r="N78" s="4"/>
      <c r="O78" s="6"/>
      <c r="P78" s="6"/>
      <c r="Q78" s="6"/>
    </row>
    <row r="79" spans="1:17">
      <c r="A79" s="5"/>
      <c r="B79" s="5"/>
      <c r="C79" s="5"/>
      <c r="D79" s="5"/>
      <c r="E79" s="5"/>
      <c r="F79" s="3"/>
      <c r="G79" s="3"/>
      <c r="H79" s="5"/>
      <c r="I79" s="2"/>
      <c r="J79" s="2"/>
      <c r="K79" s="2"/>
      <c r="L79" s="2"/>
      <c r="M79" s="3"/>
      <c r="N79" s="4"/>
      <c r="O79" s="6"/>
      <c r="P79" s="6"/>
      <c r="Q79" s="6"/>
    </row>
    <row r="80" spans="1:17">
      <c r="A80" s="6"/>
      <c r="B80" s="6"/>
      <c r="C80" s="6"/>
      <c r="D80" s="5"/>
      <c r="E80" s="5"/>
      <c r="F80" s="3"/>
      <c r="G80" s="3"/>
      <c r="H80" s="5"/>
      <c r="I80" s="2"/>
      <c r="J80" s="2"/>
      <c r="K80" s="2"/>
      <c r="L80" s="2"/>
      <c r="M80" s="3"/>
      <c r="N80" s="4"/>
      <c r="O80" s="6"/>
      <c r="P80" s="6"/>
      <c r="Q80" s="6"/>
    </row>
    <row r="81" spans="1:17">
      <c r="A81" s="5"/>
      <c r="B81" s="5"/>
      <c r="C81" s="5"/>
      <c r="D81" s="5"/>
      <c r="E81" s="5"/>
      <c r="F81" s="3"/>
      <c r="G81" s="3"/>
      <c r="H81" s="5"/>
      <c r="I81" s="2"/>
      <c r="J81" s="2"/>
      <c r="K81" s="2"/>
      <c r="L81" s="2"/>
      <c r="M81" s="3"/>
      <c r="N81" s="4"/>
      <c r="O81" s="6"/>
      <c r="P81" s="6"/>
      <c r="Q81" s="6"/>
    </row>
    <row r="82" spans="1:17">
      <c r="A82" s="5"/>
      <c r="B82" s="5"/>
      <c r="C82" s="5"/>
      <c r="D82" s="5"/>
      <c r="E82" s="5"/>
      <c r="F82" s="3"/>
      <c r="G82" s="3"/>
      <c r="H82" s="5"/>
      <c r="I82" s="2"/>
      <c r="J82" s="2"/>
      <c r="K82" s="2"/>
      <c r="L82" s="2"/>
      <c r="M82" s="3"/>
      <c r="N82" s="4"/>
      <c r="O82" s="6"/>
      <c r="P82" s="6"/>
      <c r="Q82" s="6"/>
    </row>
    <row r="83" spans="1:17">
      <c r="A83" s="5"/>
      <c r="B83" s="5"/>
      <c r="C83" s="5"/>
      <c r="D83" s="5"/>
      <c r="E83" s="5"/>
      <c r="F83" s="3"/>
      <c r="G83" s="3"/>
      <c r="H83" s="5"/>
      <c r="I83" s="2"/>
      <c r="J83" s="2"/>
      <c r="K83" s="2"/>
      <c r="L83" s="2"/>
      <c r="M83" s="3"/>
      <c r="N83" s="4"/>
      <c r="O83" s="6"/>
      <c r="P83" s="6"/>
      <c r="Q83" s="6"/>
    </row>
    <row r="84" spans="1:17">
      <c r="A84" s="5"/>
      <c r="B84" s="5"/>
      <c r="C84" s="5"/>
      <c r="D84" s="5"/>
      <c r="E84" s="5"/>
      <c r="F84" s="3"/>
      <c r="G84" s="3"/>
      <c r="H84" s="5"/>
      <c r="I84" s="2"/>
      <c r="J84" s="2"/>
      <c r="K84" s="2"/>
      <c r="L84" s="2"/>
      <c r="M84" s="3"/>
      <c r="N84" s="4"/>
      <c r="O84" s="6"/>
      <c r="P84" s="6"/>
      <c r="Q84" s="6"/>
    </row>
    <row r="85" spans="1:17">
      <c r="A85" s="5"/>
      <c r="B85" s="5"/>
      <c r="C85" s="5"/>
      <c r="D85" s="5"/>
      <c r="E85" s="5"/>
      <c r="F85" s="3"/>
      <c r="G85" s="3"/>
      <c r="H85" s="5"/>
      <c r="I85" s="2"/>
      <c r="J85" s="2"/>
      <c r="K85" s="2"/>
      <c r="L85" s="2"/>
      <c r="M85" s="3"/>
      <c r="N85" s="4"/>
      <c r="O85" s="6"/>
      <c r="P85" s="6"/>
      <c r="Q85" s="6"/>
    </row>
    <row r="86" spans="1:17">
      <c r="A86" s="5"/>
      <c r="B86" s="5"/>
      <c r="C86" s="5"/>
      <c r="D86" s="5"/>
      <c r="E86" s="5"/>
      <c r="F86" s="3"/>
      <c r="G86" s="3"/>
      <c r="H86" s="5"/>
      <c r="I86" s="2"/>
      <c r="J86" s="2"/>
      <c r="K86" s="2"/>
      <c r="L86" s="2"/>
      <c r="M86" s="3"/>
      <c r="N86" s="4"/>
      <c r="O86" s="6"/>
      <c r="P86" s="6"/>
      <c r="Q86" s="6"/>
    </row>
    <row r="87" spans="1:1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>
      <c r="A90" s="5"/>
      <c r="B90" s="5"/>
      <c r="C90" s="8"/>
      <c r="D90" s="8"/>
      <c r="E90" s="8"/>
      <c r="F90" s="8"/>
      <c r="G90" s="8"/>
      <c r="H90" s="8"/>
      <c r="I90" s="8"/>
      <c r="J90" s="5"/>
      <c r="K90" s="8"/>
      <c r="L90" s="8"/>
      <c r="M90" s="8"/>
      <c r="N90" s="8"/>
      <c r="O90" s="6"/>
      <c r="P90" s="6"/>
      <c r="Q90" s="6"/>
    </row>
    <row r="91" spans="1:17">
      <c r="A91" s="5"/>
      <c r="B91" s="8"/>
      <c r="C91" s="8"/>
      <c r="D91" s="8"/>
      <c r="E91" s="8"/>
      <c r="F91" s="8"/>
      <c r="G91" s="8"/>
      <c r="H91" s="8"/>
      <c r="I91" s="8"/>
      <c r="J91" s="5"/>
      <c r="K91" s="8"/>
      <c r="L91" s="8"/>
      <c r="M91" s="8"/>
      <c r="N91" s="8"/>
      <c r="O91" s="6"/>
      <c r="P91" s="6"/>
      <c r="Q91" s="6"/>
    </row>
    <row r="92" spans="1:17">
      <c r="A92" s="5"/>
      <c r="B92" s="5"/>
      <c r="C92" s="5"/>
      <c r="D92" s="5"/>
      <c r="E92" s="5"/>
      <c r="F92" s="3"/>
      <c r="G92" s="3"/>
      <c r="H92" s="5"/>
      <c r="I92" s="2"/>
      <c r="J92" s="2"/>
      <c r="K92" s="2"/>
      <c r="L92" s="2"/>
      <c r="M92" s="3"/>
      <c r="N92" s="4"/>
      <c r="O92" s="6"/>
      <c r="P92" s="6"/>
      <c r="Q92" s="6"/>
    </row>
    <row r="93" spans="1:17">
      <c r="A93" s="5"/>
      <c r="B93" s="5"/>
      <c r="C93" s="5"/>
      <c r="D93" s="5"/>
      <c r="E93" s="5"/>
      <c r="F93" s="3"/>
      <c r="G93" s="3"/>
      <c r="H93" s="5"/>
      <c r="I93" s="2"/>
      <c r="J93" s="2"/>
      <c r="K93" s="2"/>
      <c r="L93" s="2"/>
      <c r="M93" s="3"/>
      <c r="N93" s="4"/>
      <c r="O93" s="6"/>
      <c r="P93" s="6"/>
      <c r="Q93" s="6"/>
    </row>
    <row r="94" spans="1:17">
      <c r="A94" s="5"/>
      <c r="B94" s="5"/>
      <c r="C94" s="5"/>
      <c r="D94" s="5"/>
      <c r="E94" s="5"/>
      <c r="F94" s="3"/>
      <c r="G94" s="3"/>
      <c r="H94" s="5"/>
      <c r="I94" s="2"/>
      <c r="J94" s="2"/>
      <c r="K94" s="2"/>
      <c r="L94" s="2"/>
      <c r="M94" s="3"/>
      <c r="N94" s="4"/>
      <c r="O94" s="6"/>
      <c r="P94" s="6"/>
      <c r="Q94" s="6"/>
    </row>
    <row r="95" spans="1:17">
      <c r="A95" s="5"/>
      <c r="B95" s="5"/>
      <c r="C95" s="5"/>
      <c r="D95" s="5"/>
      <c r="E95" s="5"/>
      <c r="F95" s="3"/>
      <c r="G95" s="3"/>
      <c r="H95" s="5"/>
      <c r="I95" s="2"/>
      <c r="J95" s="2"/>
      <c r="K95" s="2"/>
      <c r="L95" s="2"/>
      <c r="M95" s="3"/>
      <c r="N95" s="4"/>
      <c r="O95" s="6"/>
      <c r="P95" s="6"/>
      <c r="Q95" s="6"/>
    </row>
    <row r="96" spans="1:17">
      <c r="A96" s="5"/>
      <c r="B96" s="5"/>
      <c r="C96" s="5"/>
      <c r="D96" s="5"/>
      <c r="E96" s="5"/>
      <c r="F96" s="3"/>
      <c r="G96" s="3"/>
      <c r="H96" s="5"/>
      <c r="I96" s="2"/>
      <c r="J96" s="2"/>
      <c r="K96" s="2"/>
      <c r="L96" s="2"/>
      <c r="M96" s="3"/>
      <c r="N96" s="4"/>
      <c r="O96" s="6"/>
      <c r="P96" s="6"/>
      <c r="Q96" s="6"/>
    </row>
    <row r="97" spans="1:17">
      <c r="A97" s="5"/>
      <c r="B97" s="5"/>
      <c r="C97" s="5"/>
      <c r="D97" s="5"/>
      <c r="E97" s="5"/>
      <c r="F97" s="3"/>
      <c r="G97" s="3"/>
      <c r="H97" s="5"/>
      <c r="I97" s="2"/>
      <c r="J97" s="2"/>
      <c r="K97" s="2"/>
      <c r="L97" s="2"/>
      <c r="M97" s="3"/>
      <c r="N97" s="4"/>
      <c r="O97" s="6"/>
      <c r="P97" s="6"/>
      <c r="Q97" s="6"/>
    </row>
    <row r="98" spans="1:17">
      <c r="A98" s="6"/>
      <c r="B98" s="6"/>
      <c r="C98" s="5"/>
      <c r="D98" s="5"/>
      <c r="E98" s="5"/>
      <c r="F98" s="3"/>
      <c r="G98" s="3"/>
      <c r="H98" s="5"/>
      <c r="I98" s="2"/>
      <c r="J98" s="2"/>
      <c r="K98" s="2"/>
      <c r="L98" s="2"/>
      <c r="M98" s="3"/>
      <c r="N98" s="4"/>
      <c r="O98" s="6"/>
      <c r="P98" s="6"/>
      <c r="Q98" s="6"/>
    </row>
    <row r="99" spans="1:17">
      <c r="A99" s="5"/>
      <c r="B99" s="5"/>
      <c r="C99" s="5"/>
      <c r="D99" s="5"/>
      <c r="E99" s="5"/>
      <c r="F99" s="3"/>
      <c r="G99" s="3"/>
      <c r="H99" s="5"/>
      <c r="I99" s="2"/>
      <c r="J99" s="2"/>
      <c r="K99" s="2"/>
      <c r="L99" s="2"/>
      <c r="M99" s="3"/>
      <c r="N99" s="4"/>
      <c r="O99" s="6"/>
      <c r="P99" s="6"/>
      <c r="Q99" s="6"/>
    </row>
    <row r="100" spans="1:17">
      <c r="A100" s="5"/>
      <c r="B100" s="5"/>
      <c r="C100" s="5"/>
      <c r="D100" s="5"/>
      <c r="E100" s="5"/>
      <c r="F100" s="3"/>
      <c r="G100" s="3"/>
      <c r="H100" s="5"/>
      <c r="I100" s="2"/>
      <c r="J100" s="2"/>
      <c r="K100" s="2"/>
      <c r="L100" s="2"/>
      <c r="M100" s="3"/>
      <c r="N100" s="4"/>
      <c r="O100" s="6"/>
      <c r="P100" s="6"/>
      <c r="Q100" s="6"/>
    </row>
    <row r="101" spans="1:17">
      <c r="A101" s="5"/>
      <c r="B101" s="5"/>
      <c r="C101" s="5"/>
      <c r="D101" s="5"/>
      <c r="E101" s="5"/>
      <c r="F101" s="3"/>
      <c r="G101" s="3"/>
      <c r="H101" s="5"/>
      <c r="I101" s="2"/>
      <c r="J101" s="2"/>
      <c r="K101" s="2"/>
      <c r="L101" s="2"/>
      <c r="M101" s="3"/>
      <c r="N101" s="4"/>
      <c r="O101" s="6"/>
      <c r="P101" s="6"/>
      <c r="Q101" s="6"/>
    </row>
    <row r="102" spans="1:17">
      <c r="A102" s="5"/>
      <c r="B102" s="5"/>
      <c r="C102" s="5"/>
      <c r="D102" s="5"/>
      <c r="E102" s="5"/>
      <c r="F102" s="3"/>
      <c r="G102" s="3"/>
      <c r="H102" s="5"/>
      <c r="I102" s="2"/>
      <c r="J102" s="2"/>
      <c r="K102" s="2"/>
      <c r="L102" s="2"/>
      <c r="M102" s="3"/>
      <c r="N102" s="4"/>
      <c r="O102" s="6"/>
      <c r="P102" s="6"/>
      <c r="Q102" s="6"/>
    </row>
    <row r="103" spans="1:17">
      <c r="A103" s="5"/>
      <c r="B103" s="5"/>
      <c r="C103" s="5"/>
      <c r="D103" s="5"/>
      <c r="E103" s="5"/>
      <c r="F103" s="3"/>
      <c r="G103" s="3"/>
      <c r="H103" s="5"/>
      <c r="I103" s="2"/>
      <c r="J103" s="2"/>
      <c r="K103" s="2"/>
      <c r="L103" s="2"/>
      <c r="M103" s="3"/>
      <c r="N103" s="4"/>
      <c r="O103" s="6"/>
      <c r="P103" s="6"/>
      <c r="Q103" s="6"/>
    </row>
    <row r="104" spans="1:17">
      <c r="A104" s="5"/>
      <c r="B104" s="5"/>
      <c r="C104" s="5"/>
      <c r="D104" s="5"/>
      <c r="E104" s="5"/>
      <c r="F104" s="3"/>
      <c r="G104" s="3"/>
      <c r="H104" s="5"/>
      <c r="I104" s="2"/>
      <c r="J104" s="2"/>
      <c r="K104" s="2"/>
      <c r="L104" s="2"/>
      <c r="M104" s="3"/>
      <c r="N104" s="4"/>
      <c r="O104" s="6"/>
      <c r="P104" s="6"/>
      <c r="Q104" s="6"/>
    </row>
    <row r="105" spans="1:17">
      <c r="A105" s="6"/>
      <c r="B105" s="6"/>
      <c r="C105" s="5"/>
      <c r="D105" s="5"/>
      <c r="E105" s="5"/>
      <c r="F105" s="3"/>
      <c r="G105" s="3"/>
      <c r="H105" s="5"/>
      <c r="I105" s="2"/>
      <c r="J105" s="2"/>
      <c r="K105" s="2"/>
      <c r="L105" s="2"/>
      <c r="M105" s="3"/>
      <c r="N105" s="4"/>
      <c r="O105" s="6"/>
      <c r="P105" s="6"/>
      <c r="Q105" s="6"/>
    </row>
    <row r="106" spans="1:17">
      <c r="A106" s="5"/>
      <c r="B106" s="5"/>
      <c r="C106" s="5"/>
      <c r="D106" s="5"/>
      <c r="E106" s="5"/>
      <c r="F106" s="3"/>
      <c r="G106" s="3"/>
      <c r="H106" s="5"/>
      <c r="I106" s="2"/>
      <c r="J106" s="2"/>
      <c r="K106" s="2"/>
      <c r="L106" s="2"/>
      <c r="M106" s="3"/>
      <c r="N106" s="4"/>
      <c r="O106" s="6"/>
      <c r="P106" s="6"/>
      <c r="Q106" s="6"/>
    </row>
    <row r="107" spans="1:17">
      <c r="A107" s="5"/>
      <c r="B107" s="5"/>
      <c r="C107" s="5"/>
      <c r="D107" s="5"/>
      <c r="E107" s="5"/>
      <c r="F107" s="3"/>
      <c r="G107" s="3"/>
      <c r="H107" s="5"/>
      <c r="I107" s="2"/>
      <c r="J107" s="2"/>
      <c r="K107" s="2"/>
      <c r="L107" s="2"/>
      <c r="M107" s="3"/>
      <c r="N107" s="4"/>
      <c r="O107" s="6"/>
      <c r="P107" s="6"/>
      <c r="Q107" s="6"/>
    </row>
    <row r="108" spans="1:17">
      <c r="A108" s="5"/>
      <c r="B108" s="5"/>
      <c r="C108" s="5"/>
      <c r="D108" s="5"/>
      <c r="E108" s="5"/>
      <c r="F108" s="3"/>
      <c r="G108" s="3"/>
      <c r="H108" s="5"/>
      <c r="I108" s="2"/>
      <c r="J108" s="2"/>
      <c r="K108" s="2"/>
      <c r="L108" s="2"/>
      <c r="M108" s="3"/>
      <c r="N108" s="4"/>
      <c r="O108" s="6"/>
      <c r="P108" s="6"/>
      <c r="Q108" s="6"/>
    </row>
    <row r="109" spans="1:17">
      <c r="A109" s="5"/>
      <c r="B109" s="5"/>
      <c r="C109" s="5"/>
      <c r="D109" s="5"/>
      <c r="E109" s="5"/>
      <c r="F109" s="3"/>
      <c r="G109" s="3"/>
      <c r="H109" s="5"/>
      <c r="I109" s="2"/>
      <c r="J109" s="2"/>
      <c r="K109" s="2"/>
      <c r="L109" s="2"/>
      <c r="M109" s="3"/>
      <c r="N109" s="4"/>
      <c r="O109" s="6"/>
      <c r="P109" s="6"/>
      <c r="Q109" s="6"/>
    </row>
    <row r="110" spans="1:17">
      <c r="A110" s="5"/>
      <c r="B110" s="5"/>
      <c r="C110" s="5"/>
      <c r="D110" s="5"/>
      <c r="E110" s="5"/>
      <c r="F110" s="3"/>
      <c r="G110" s="3"/>
      <c r="H110" s="5"/>
      <c r="I110" s="2"/>
      <c r="J110" s="2"/>
      <c r="K110" s="2"/>
      <c r="L110" s="2"/>
      <c r="M110" s="3"/>
      <c r="N110" s="4"/>
      <c r="O110" s="6"/>
      <c r="P110" s="6"/>
      <c r="Q110" s="6"/>
    </row>
    <row r="111" spans="1:17">
      <c r="A111" s="5"/>
      <c r="B111" s="5"/>
      <c r="C111" s="5"/>
      <c r="D111" s="5"/>
      <c r="E111" s="5"/>
      <c r="F111" s="3"/>
      <c r="G111" s="3"/>
      <c r="H111" s="5"/>
      <c r="I111" s="2"/>
      <c r="J111" s="2"/>
      <c r="K111" s="2"/>
      <c r="L111" s="2"/>
      <c r="M111" s="3"/>
      <c r="N111" s="4"/>
      <c r="O111" s="6"/>
      <c r="P111" s="6"/>
      <c r="Q111" s="6"/>
    </row>
    <row r="112" spans="1:17">
      <c r="A112" s="6"/>
      <c r="B112" s="6"/>
      <c r="C112" s="5"/>
      <c r="D112" s="5"/>
      <c r="E112" s="5"/>
      <c r="F112" s="3"/>
      <c r="G112" s="3"/>
      <c r="H112" s="5"/>
      <c r="I112" s="2"/>
      <c r="J112" s="2"/>
      <c r="K112" s="2"/>
      <c r="L112" s="2"/>
      <c r="M112" s="3"/>
      <c r="N112" s="4"/>
      <c r="O112" s="6"/>
      <c r="P112" s="6"/>
      <c r="Q112" s="6"/>
    </row>
    <row r="113" spans="1:17">
      <c r="A113" s="5"/>
      <c r="B113" s="5"/>
      <c r="C113" s="5"/>
      <c r="D113" s="5"/>
      <c r="E113" s="5"/>
      <c r="F113" s="3"/>
      <c r="G113" s="3"/>
      <c r="H113" s="5"/>
      <c r="I113" s="2"/>
      <c r="J113" s="2"/>
      <c r="K113" s="2"/>
      <c r="L113" s="2"/>
      <c r="M113" s="3"/>
      <c r="N113" s="4"/>
      <c r="O113" s="6"/>
      <c r="P113" s="6"/>
      <c r="Q113" s="6"/>
    </row>
    <row r="114" spans="1:17">
      <c r="A114" s="5"/>
      <c r="B114" s="5"/>
      <c r="C114" s="5"/>
      <c r="D114" s="5"/>
      <c r="E114" s="5"/>
      <c r="F114" s="3"/>
      <c r="G114" s="3"/>
      <c r="H114" s="5"/>
      <c r="I114" s="2"/>
      <c r="J114" s="2"/>
      <c r="K114" s="2"/>
      <c r="L114" s="2"/>
      <c r="M114" s="3"/>
      <c r="N114" s="4"/>
      <c r="O114" s="6"/>
      <c r="P114" s="6"/>
      <c r="Q114" s="6"/>
    </row>
    <row r="115" spans="1:17">
      <c r="A115" s="5"/>
      <c r="B115" s="5"/>
      <c r="C115" s="5"/>
      <c r="D115" s="5"/>
      <c r="E115" s="5"/>
      <c r="F115" s="3"/>
      <c r="G115" s="3"/>
      <c r="H115" s="5"/>
      <c r="I115" s="2"/>
      <c r="J115" s="2"/>
      <c r="K115" s="2"/>
      <c r="L115" s="2"/>
      <c r="M115" s="3"/>
      <c r="N115" s="4"/>
      <c r="O115" s="6"/>
      <c r="P115" s="6"/>
      <c r="Q115" s="6"/>
    </row>
    <row r="116" spans="1:17">
      <c r="A116" s="5"/>
      <c r="B116" s="5"/>
      <c r="C116" s="5"/>
      <c r="D116" s="5"/>
      <c r="E116" s="5"/>
      <c r="F116" s="3"/>
      <c r="G116" s="3"/>
      <c r="H116" s="5"/>
      <c r="I116" s="2"/>
      <c r="J116" s="2"/>
      <c r="K116" s="2"/>
      <c r="L116" s="2"/>
      <c r="M116" s="3"/>
      <c r="N116" s="4"/>
      <c r="O116" s="6"/>
      <c r="P116" s="6"/>
      <c r="Q116" s="6"/>
    </row>
    <row r="117" spans="1:17">
      <c r="A117" s="5"/>
      <c r="B117" s="5"/>
      <c r="C117" s="5"/>
      <c r="D117" s="5"/>
      <c r="E117" s="5"/>
      <c r="F117" s="3"/>
      <c r="G117" s="3"/>
      <c r="H117" s="5"/>
      <c r="I117" s="2"/>
      <c r="J117" s="2"/>
      <c r="K117" s="2"/>
      <c r="L117" s="2"/>
      <c r="M117" s="3"/>
      <c r="N117" s="4"/>
      <c r="O117" s="6"/>
      <c r="P117" s="6"/>
      <c r="Q117" s="6"/>
    </row>
    <row r="118" spans="1:17">
      <c r="A118" s="5"/>
      <c r="B118" s="5"/>
      <c r="C118" s="5"/>
      <c r="D118" s="5"/>
      <c r="E118" s="5"/>
      <c r="F118" s="3"/>
      <c r="G118" s="3"/>
      <c r="H118" s="5"/>
      <c r="I118" s="2"/>
      <c r="J118" s="2"/>
      <c r="K118" s="2"/>
      <c r="L118" s="2"/>
      <c r="M118" s="3"/>
      <c r="N118" s="4"/>
      <c r="O118" s="6"/>
      <c r="P118" s="6"/>
      <c r="Q118" s="6"/>
    </row>
    <row r="119" spans="1:17">
      <c r="A119" s="6"/>
      <c r="B119" s="6"/>
      <c r="C119" s="6"/>
      <c r="D119" s="5"/>
      <c r="E119" s="5"/>
      <c r="F119" s="3"/>
      <c r="G119" s="3"/>
      <c r="H119" s="5"/>
      <c r="I119" s="2"/>
      <c r="J119" s="2"/>
      <c r="K119" s="2"/>
      <c r="L119" s="2"/>
      <c r="M119" s="3"/>
      <c r="N119" s="4"/>
      <c r="O119" s="6"/>
      <c r="P119" s="6"/>
      <c r="Q119" s="6"/>
    </row>
    <row r="120" spans="1:17">
      <c r="A120" s="5"/>
      <c r="B120" s="5"/>
      <c r="C120" s="5"/>
      <c r="D120" s="5"/>
      <c r="E120" s="5"/>
      <c r="F120" s="3"/>
      <c r="G120" s="3"/>
      <c r="H120" s="5"/>
      <c r="I120" s="2"/>
      <c r="J120" s="2"/>
      <c r="K120" s="2"/>
      <c r="L120" s="2"/>
      <c r="M120" s="3"/>
      <c r="N120" s="4"/>
      <c r="O120" s="6"/>
      <c r="P120" s="6"/>
      <c r="Q120" s="6"/>
    </row>
    <row r="121" spans="1:17">
      <c r="A121" s="5"/>
      <c r="B121" s="5"/>
      <c r="C121" s="5"/>
      <c r="D121" s="5"/>
      <c r="E121" s="5"/>
      <c r="F121" s="3"/>
      <c r="G121" s="3"/>
      <c r="H121" s="5"/>
      <c r="I121" s="2"/>
      <c r="J121" s="2"/>
      <c r="K121" s="2"/>
      <c r="L121" s="2"/>
      <c r="M121" s="3"/>
      <c r="N121" s="4"/>
    </row>
    <row r="122" spans="1:17">
      <c r="A122" s="5"/>
      <c r="B122" s="5"/>
      <c r="C122" s="5"/>
      <c r="D122" s="5"/>
      <c r="E122" s="5"/>
      <c r="F122" s="3"/>
      <c r="G122" s="3"/>
      <c r="H122" s="5"/>
      <c r="I122" s="2"/>
      <c r="J122" s="2"/>
      <c r="K122" s="2"/>
      <c r="L122" s="2"/>
      <c r="M122" s="3"/>
      <c r="N122" s="4"/>
    </row>
    <row r="123" spans="1:17">
      <c r="A123" s="5"/>
      <c r="B123" s="5"/>
      <c r="C123" s="5"/>
      <c r="D123" s="5"/>
      <c r="E123" s="5"/>
      <c r="F123" s="3"/>
      <c r="G123" s="3"/>
      <c r="H123" s="5"/>
      <c r="I123" s="2"/>
      <c r="J123" s="2"/>
      <c r="K123" s="2"/>
      <c r="L123" s="2"/>
      <c r="M123" s="3"/>
      <c r="N123" s="4"/>
    </row>
    <row r="124" spans="1:17">
      <c r="A124" s="5"/>
      <c r="B124" s="5"/>
      <c r="C124" s="5"/>
      <c r="D124" s="5"/>
      <c r="E124" s="5"/>
      <c r="F124" s="3"/>
      <c r="G124" s="3"/>
      <c r="H124" s="5"/>
      <c r="I124" s="2"/>
      <c r="J124" s="2"/>
      <c r="K124" s="2"/>
      <c r="L124" s="2"/>
      <c r="M124" s="3"/>
      <c r="N124" s="4"/>
    </row>
    <row r="125" spans="1:17">
      <c r="A125" s="5"/>
      <c r="B125" s="5"/>
      <c r="C125" s="5"/>
      <c r="D125" s="5"/>
      <c r="E125" s="5"/>
      <c r="F125" s="3"/>
      <c r="G125" s="3"/>
      <c r="H125" s="5"/>
      <c r="I125" s="2"/>
      <c r="J125" s="2"/>
      <c r="K125" s="2"/>
      <c r="L125" s="2"/>
      <c r="M125" s="3"/>
      <c r="N125" s="4"/>
    </row>
  </sheetData>
  <mergeCells count="1">
    <mergeCell ref="J5:L5"/>
  </mergeCells>
  <phoneticPr fontId="0" type="noConversion"/>
  <hyperlinks>
    <hyperlink ref="J5" r:id="rId1"/>
  </hyperlinks>
  <pageMargins left="0.5" right="0.5" top="0.5" bottom="0.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4metawt-vol</vt:lpstr>
      <vt:lpstr>RESD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2018-10-03T23:51:45Z</dcterms:created>
  <dcterms:modified xsi:type="dcterms:W3CDTF">2018-10-04T00:43:18Z</dcterms:modified>
</cp:coreProperties>
</file>